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За Мария - 23.01.2026\"/>
    </mc:Choice>
  </mc:AlternateContent>
  <xr:revisionPtr revIDLastSave="0" documentId="8_{413FA21D-0750-4046-8C69-8276F0143F5D}" xr6:coauthVersionLast="47" xr6:coauthVersionMax="47" xr10:uidLastSave="{00000000-0000-0000-0000-000000000000}"/>
  <bookViews>
    <workbookView xWindow="780" yWindow="780" windowWidth="20760" windowHeight="11475" xr2:uid="{00000000-000D-0000-FFFF-FFFF00000000}"/>
  </bookViews>
  <sheets>
    <sheet name="План-сметка" sheetId="1" r:id="rId1"/>
  </sheets>
  <definedNames>
    <definedName name="_xlnm.Print_Titles" localSheetId="0">'План-сметка'!$15:$15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D25" i="1" s="1"/>
  <c r="D26" i="1" s="1"/>
  <c r="E23" i="1"/>
  <c r="F22" i="1"/>
  <c r="E22" i="1"/>
  <c r="F21" i="1"/>
  <c r="E21" i="1"/>
  <c r="E20" i="1"/>
  <c r="E19" i="1"/>
  <c r="E18" i="1"/>
  <c r="E17" i="1"/>
  <c r="E16" i="1"/>
</calcChain>
</file>

<file path=xl/sharedStrings.xml><?xml version="1.0" encoding="utf-8"?>
<sst xmlns="http://schemas.openxmlformats.org/spreadsheetml/2006/main" count="37" uniqueCount="36">
  <si>
    <t>ЮГОЗАПАДЕН УНИВЕРСИТЕТ „Неофит Рилски“</t>
  </si>
  <si>
    <t>2700 Благоевград, ул. „Иван Михайлов“ №66; Тел: 073/ 88 55 01; Факс: 073/ 88 55 16; E-mail: info@swu.bg</t>
  </si>
  <si>
    <t>http://www.swu.bg</t>
  </si>
  <si>
    <t>ПЛАН-СМЕТКА</t>
  </si>
  <si>
    <t>за финансиране на научен проект от гр. А или гр. Б</t>
  </si>
  <si>
    <t>Тема на проекта</t>
  </si>
  <si>
    <t>Вид (група) на проекта</t>
  </si>
  <si>
    <t>Ръководител (академична длъжност, научна степен, име и фамилия)</t>
  </si>
  <si>
    <t>Основно звено</t>
  </si>
  <si>
    <t>Телефон за връзка</t>
  </si>
  <si>
    <t>E-mail</t>
  </si>
  <si>
    <t>Пояснение: Попълват се сумите по пера 1–8 (реалните разходи по дейности). Перо 9 „Отчисления към ЮЗУ …“ се изчислява автоматично и представлява 10% от общия бюджет, като е ВКЛЮЧЕНО в него (т.е. общият бюджет = пера 1–8 + перо 9). Ред „СУМА ПО ПЕРА (1–9)“ показва общия бюджет (всички пера).</t>
  </si>
  <si>
    <t>№</t>
  </si>
  <si>
    <t>Вид разход</t>
  </si>
  <si>
    <t>Максимален %</t>
  </si>
  <si>
    <t>Сума (евро)</t>
  </si>
  <si>
    <t>% от подсума (1–8)</t>
  </si>
  <si>
    <t>Допустимост*</t>
  </si>
  <si>
    <t>Информационни продукти и услуги (литература, софтуер, патенти и др.)</t>
  </si>
  <si>
    <t>Командировки, свързани с проекта</t>
  </si>
  <si>
    <t>Апаратура и оборудване</t>
  </si>
  <si>
    <t>Материали, химикали, образци, консумативи и др.</t>
  </si>
  <si>
    <t>Заплащане за изследователски дейности (анкети, тестове и др.)</t>
  </si>
  <si>
    <t>Заплащане на научни консултанти</t>
  </si>
  <si>
    <t>до 5% от (1–8)</t>
  </si>
  <si>
    <t>Заплащане на външни организации за извършване на анализи и изпитания; поддръжка на апаратура и др.</t>
  </si>
  <si>
    <t>Заплащане на рецензенти</t>
  </si>
  <si>
    <t>Отчисления към ЮЗУ „Неофит Рилски“ за режийни разходи</t>
  </si>
  <si>
    <t>10% от общия бюджет (включени в него) – изчислява се автоматично</t>
  </si>
  <si>
    <t>СУМА ПО ПЕРА (1–9):</t>
  </si>
  <si>
    <t>ОБЩО:</t>
  </si>
  <si>
    <t>Ръководител на проекта: .....................................</t>
  </si>
  <si>
    <t>Утвърждавам: ...................................</t>
  </si>
  <si>
    <t xml:space="preserve">                                 /…................................/</t>
  </si>
  <si>
    <t>ЗАМЕСТНИК-РЕКТОР:  Проф. д-р Стефан Стефанов</t>
  </si>
  <si>
    <t>*Колоната отразява допустимите съотношения в бюджета и стойностите в нея се изменят при съответната промяна  в отделните пера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</si>
</sst>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6"/>
      <name val="Calibri (Body)"/>
    </font>
    <font>
      <i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F7F7F7"/>
      </patternFill>
    </fill>
    <fill>
      <patternFill patternType="solid">
        <f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2"/>
  </cellStyleXfs>
  <cellXfs count="25"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Border="1"/>
    <xf numFmtId="0" fontId="0" fillId="4" borderId="1" xfId="0" applyFill="1" applyBorder="1"/>
    <xf numFmtId="0" fontId="0" fillId="0" borderId="2" xfId="0"/>
    <xf numFmtId="0" fontId="1" fillId="4" borderId="1" xfId="0" applyFont="1" applyFill="1" applyBorder="1" applyAlignment="1">
      <alignment horizontal="right" vertical="center" wrapText="1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Alignment="1">
      <alignment horizontal="center" vertical="center" wrapText="1"/>
    </xf>
    <xf numFmtId="0" fontId="0" fillId="0" borderId="0" xfId="0" applyBorder="1"/>
    <xf numFmtId="0" fontId="2" fillId="4" borderId="1" xfId="0" applyFont="1" applyFill="1" applyBorder="1" applyAlignment="1">
      <alignment horizontal="right" vertical="center" wrapText="1"/>
    </xf>
    <xf numFmtId="0" fontId="0" fillId="0" borderId="2" xfId="0" applyAlignment="1">
      <alignment horizontal="left" vertical="top" wrapText="1"/>
    </xf>
    <xf numFmtId="0" fontId="4" fillId="0" borderId="2" xfId="0" applyFont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3" fillId="0" borderId="2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pane ySplit="15" topLeftCell="A16" activePane="bottomLeft" state="frozen"/>
      <selection pane="bottomLeft" activeCell="B33" sqref="B33"/>
    </sheetView>
  </sheetViews>
  <sheetFormatPr defaultColWidth="8.85546875" defaultRowHeight="15"/>
  <cols>
    <col min="1" max="1" width="4" style="10" customWidth="1"/>
    <col min="2" max="2" width="68" style="10" customWidth="1"/>
    <col min="3" max="3" width="22" style="10" customWidth="1"/>
    <col min="4" max="4" width="16" style="10" customWidth="1"/>
    <col min="5" max="5" width="14" style="10" customWidth="1"/>
    <col min="6" max="6" width="24" style="10" customWidth="1"/>
  </cols>
  <sheetData>
    <row r="1" spans="1:6">
      <c r="A1" s="24" t="s">
        <v>0</v>
      </c>
      <c r="B1" s="19"/>
      <c r="C1" s="19"/>
      <c r="D1" s="19"/>
      <c r="E1" s="19"/>
      <c r="F1" s="19"/>
    </row>
    <row r="2" spans="1:6" ht="15" customHeight="1">
      <c r="A2" s="18" t="s">
        <v>1</v>
      </c>
      <c r="B2" s="19"/>
      <c r="C2" s="19"/>
      <c r="D2" s="19"/>
      <c r="E2" s="19"/>
      <c r="F2" s="19"/>
    </row>
    <row r="3" spans="1:6">
      <c r="A3" s="18" t="s">
        <v>2</v>
      </c>
      <c r="B3" s="19"/>
      <c r="C3" s="19"/>
      <c r="D3" s="19"/>
      <c r="E3" s="19"/>
      <c r="F3" s="19"/>
    </row>
    <row r="5" spans="1:6" ht="21" customHeight="1">
      <c r="A5" s="22" t="s">
        <v>3</v>
      </c>
      <c r="B5" s="19"/>
      <c r="C5" s="19"/>
      <c r="D5" s="19"/>
      <c r="E5" s="19"/>
      <c r="F5" s="19"/>
    </row>
    <row r="6" spans="1:6" ht="21" customHeight="1">
      <c r="A6" s="22" t="s">
        <v>4</v>
      </c>
      <c r="B6" s="19"/>
      <c r="C6" s="19"/>
      <c r="D6" s="19"/>
      <c r="E6" s="19"/>
      <c r="F6" s="19"/>
    </row>
    <row r="8" spans="1:6">
      <c r="A8" s="17" t="s">
        <v>5</v>
      </c>
      <c r="B8" s="15"/>
      <c r="C8" s="16"/>
      <c r="D8" s="14"/>
      <c r="E8" s="14"/>
      <c r="F8" s="15"/>
    </row>
    <row r="9" spans="1:6">
      <c r="A9" s="17" t="s">
        <v>6</v>
      </c>
      <c r="B9" s="15"/>
      <c r="C9" s="16"/>
      <c r="D9" s="14"/>
      <c r="E9" s="14"/>
      <c r="F9" s="15"/>
    </row>
    <row r="10" spans="1:6">
      <c r="A10" s="17" t="s">
        <v>7</v>
      </c>
      <c r="B10" s="15"/>
      <c r="C10" s="16"/>
      <c r="D10" s="14"/>
      <c r="E10" s="14"/>
      <c r="F10" s="15"/>
    </row>
    <row r="11" spans="1:6">
      <c r="A11" s="17" t="s">
        <v>8</v>
      </c>
      <c r="B11" s="15"/>
      <c r="C11" s="16"/>
      <c r="D11" s="14"/>
      <c r="E11" s="14"/>
      <c r="F11" s="15"/>
    </row>
    <row r="12" spans="1:6">
      <c r="A12" s="17" t="s">
        <v>9</v>
      </c>
      <c r="B12" s="15"/>
      <c r="C12" s="16"/>
      <c r="D12" s="14"/>
      <c r="E12" s="14"/>
      <c r="F12" s="15"/>
    </row>
    <row r="13" spans="1:6">
      <c r="A13" s="17" t="s">
        <v>10</v>
      </c>
      <c r="B13" s="15"/>
      <c r="C13" s="16"/>
      <c r="D13" s="14"/>
      <c r="E13" s="14"/>
      <c r="F13" s="15"/>
    </row>
    <row r="14" spans="1:6" ht="69.95" customHeight="1">
      <c r="B14" s="23" t="s">
        <v>11</v>
      </c>
      <c r="C14" s="19"/>
      <c r="D14" s="19"/>
      <c r="E14" s="19"/>
      <c r="F14" s="19"/>
    </row>
    <row r="15" spans="1:6" ht="32.1" customHeight="1">
      <c r="A15" s="1" t="s">
        <v>12</v>
      </c>
      <c r="B15" s="1" t="s">
        <v>13</v>
      </c>
      <c r="C15" s="1" t="s">
        <v>14</v>
      </c>
      <c r="D15" s="1" t="s">
        <v>15</v>
      </c>
      <c r="E15" s="1" t="s">
        <v>16</v>
      </c>
      <c r="F15" s="1" t="s">
        <v>17</v>
      </c>
    </row>
    <row r="16" spans="1:6" ht="15.95" customHeight="1">
      <c r="A16" s="2">
        <v>1</v>
      </c>
      <c r="B16" s="9" t="s">
        <v>18</v>
      </c>
      <c r="C16" s="9"/>
      <c r="D16" s="3"/>
      <c r="E16" s="4" t="str">
        <f t="shared" ref="E16:E23" si="0">IF(SUM($D$16:$D$23)=0,"",D16/SUM($D$16:$D$23))</f>
        <v/>
      </c>
      <c r="F16" s="5"/>
    </row>
    <row r="17" spans="1:6" ht="15.95" customHeight="1">
      <c r="A17" s="2">
        <v>2</v>
      </c>
      <c r="B17" s="9" t="s">
        <v>19</v>
      </c>
      <c r="C17" s="9"/>
      <c r="D17" s="3"/>
      <c r="E17" s="4" t="str">
        <f t="shared" si="0"/>
        <v/>
      </c>
      <c r="F17" s="5"/>
    </row>
    <row r="18" spans="1:6" ht="15.95" customHeight="1">
      <c r="A18" s="2">
        <v>3</v>
      </c>
      <c r="B18" s="9" t="s">
        <v>20</v>
      </c>
      <c r="C18" s="9"/>
      <c r="D18" s="3"/>
      <c r="E18" s="4" t="str">
        <f t="shared" si="0"/>
        <v/>
      </c>
      <c r="F18" s="5"/>
    </row>
    <row r="19" spans="1:6" ht="15.95" customHeight="1">
      <c r="A19" s="2">
        <v>4</v>
      </c>
      <c r="B19" s="9" t="s">
        <v>21</v>
      </c>
      <c r="C19" s="9"/>
      <c r="D19" s="3"/>
      <c r="E19" s="4" t="str">
        <f t="shared" si="0"/>
        <v/>
      </c>
      <c r="F19" s="5"/>
    </row>
    <row r="20" spans="1:6" ht="15.95" customHeight="1">
      <c r="A20" s="2">
        <v>5</v>
      </c>
      <c r="B20" s="9" t="s">
        <v>22</v>
      </c>
      <c r="C20" s="9"/>
      <c r="D20" s="3"/>
      <c r="E20" s="4" t="str">
        <f t="shared" si="0"/>
        <v/>
      </c>
      <c r="F20" s="5"/>
    </row>
    <row r="21" spans="1:6" ht="15.95" customHeight="1">
      <c r="A21" s="2">
        <v>6</v>
      </c>
      <c r="B21" s="9" t="s">
        <v>23</v>
      </c>
      <c r="C21" s="9" t="s">
        <v>24</v>
      </c>
      <c r="D21" s="3"/>
      <c r="E21" s="4" t="str">
        <f t="shared" si="0"/>
        <v/>
      </c>
      <c r="F21" s="5" t="str">
        <f>IF(SUM($D$16:$D$23)=0,"",IF(D21/SUM($D$16:$D$23)&gt;0.05,"НАД 5%","ПОД 5%"))</f>
        <v/>
      </c>
    </row>
    <row r="22" spans="1:6" ht="32.1" customHeight="1">
      <c r="A22" s="2">
        <v>7</v>
      </c>
      <c r="B22" s="9" t="s">
        <v>25</v>
      </c>
      <c r="C22" s="9" t="s">
        <v>24</v>
      </c>
      <c r="D22" s="3"/>
      <c r="E22" s="4" t="str">
        <f t="shared" si="0"/>
        <v/>
      </c>
      <c r="F22" s="5" t="str">
        <f>IF(SUM($D$16:$D$23)=0,"",IF(D22/SUM($D$16:$D$23)&gt;0.05,"НАД 5%","ПОД 5%"))</f>
        <v/>
      </c>
    </row>
    <row r="23" spans="1:6" ht="15.95" customHeight="1">
      <c r="A23" s="2">
        <v>8</v>
      </c>
      <c r="B23" s="9" t="s">
        <v>26</v>
      </c>
      <c r="C23" s="9"/>
      <c r="D23" s="3"/>
      <c r="E23" s="4" t="str">
        <f t="shared" si="0"/>
        <v/>
      </c>
      <c r="F23" s="5"/>
    </row>
    <row r="24" spans="1:6" ht="32.1" customHeight="1">
      <c r="A24" s="2">
        <v>9</v>
      </c>
      <c r="B24" s="9" t="s">
        <v>27</v>
      </c>
      <c r="C24" s="9" t="s">
        <v>28</v>
      </c>
      <c r="D24" s="3">
        <f>ROUND(SUM(D16:D23)*0.1111111111,2)</f>
        <v>0</v>
      </c>
      <c r="E24" s="4"/>
      <c r="F24" s="5"/>
    </row>
    <row r="25" spans="1:6">
      <c r="A25" s="13" t="s">
        <v>29</v>
      </c>
      <c r="B25" s="14"/>
      <c r="C25" s="15"/>
      <c r="D25" s="6">
        <f>SUM(D16:D23)+D24</f>
        <v>0</v>
      </c>
      <c r="E25" s="8"/>
      <c r="F25" s="8"/>
    </row>
    <row r="26" spans="1:6" ht="15.95" customHeight="1">
      <c r="A26" s="20" t="s">
        <v>30</v>
      </c>
      <c r="B26" s="14"/>
      <c r="C26" s="15"/>
      <c r="D26" s="7">
        <f>D25</f>
        <v>0</v>
      </c>
      <c r="E26" s="11"/>
      <c r="F26" s="11"/>
    </row>
    <row r="28" spans="1:6">
      <c r="A28" s="21" t="s">
        <v>31</v>
      </c>
      <c r="B28" s="19"/>
      <c r="C28" s="19"/>
      <c r="D28" s="21" t="s">
        <v>32</v>
      </c>
      <c r="E28" s="19"/>
      <c r="F28" s="19"/>
    </row>
    <row r="29" spans="1:6">
      <c r="A29" s="12"/>
      <c r="B29" s="12" t="s">
        <v>33</v>
      </c>
      <c r="C29" s="12"/>
      <c r="D29" s="21" t="s">
        <v>34</v>
      </c>
      <c r="E29" s="19"/>
      <c r="F29" s="19"/>
    </row>
    <row r="31" spans="1:6">
      <c r="B31" t="s">
        <v>35</v>
      </c>
    </row>
  </sheetData>
  <mergeCells count="23">
    <mergeCell ref="D29:F29"/>
    <mergeCell ref="C10:F10"/>
    <mergeCell ref="A8:B8"/>
    <mergeCell ref="C9:F9"/>
    <mergeCell ref="A1:F1"/>
    <mergeCell ref="C12:F12"/>
    <mergeCell ref="A10:B10"/>
    <mergeCell ref="A6:F6"/>
    <mergeCell ref="A13:B13"/>
    <mergeCell ref="C11:F11"/>
    <mergeCell ref="A9:B9"/>
    <mergeCell ref="A2:F2"/>
    <mergeCell ref="D28:F28"/>
    <mergeCell ref="A5:F5"/>
    <mergeCell ref="B14:F14"/>
    <mergeCell ref="A12:B12"/>
    <mergeCell ref="A28:C28"/>
    <mergeCell ref="A25:C25"/>
    <mergeCell ref="C8:F8"/>
    <mergeCell ref="A11:B11"/>
    <mergeCell ref="A3:F3"/>
    <mergeCell ref="A26:C26"/>
    <mergeCell ref="C13:F13"/>
  </mergeCells>
  <conditionalFormatting sqref="D16:D23">
    <cfRule type="cellIs" dxfId="1" priority="2" operator="lessThan">
      <formula>0</formula>
    </cfRule>
  </conditionalFormatting>
  <conditionalFormatting sqref="F16:F24">
    <cfRule type="cellIs" dxfId="0" priority="1" operator="equal">
      <formula>"НАД 5%"</formula>
    </cfRule>
  </conditionalFormatting>
  <dataValidations count="1">
    <dataValidation type="decimal" operator="greaterThanOrEqual" allowBlank="1" errorTitle="Невалидна стойност" error="Моля, въведете неотрицателна сума." sqref="D16:D23" xr:uid="{00000000-0002-0000-0000-000000000000}">
      <formula1>0</formula1>
    </dataValidation>
  </dataValidations>
  <pageMargins left="0.75" right="0.75" top="1" bottom="1" header="0.5" footer="0.5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План-сметка</vt:lpstr>
      <vt:lpstr>'План-сметка'!Print_Titles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2026-01-22T14:58:46Z</dcterms:created>
  <dcterms:modified xsi:type="dcterms:W3CDTF">2026-02-03T12:20:16Z</dcterms:modified>
</cp:coreProperties>
</file>